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Arelyas Luxury Hair\Desktop\"/>
    </mc:Choice>
  </mc:AlternateContent>
  <xr:revisionPtr revIDLastSave="0" documentId="8_{2F01FE79-7C42-4BAE-A285-1C950B4C27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eekly Payroll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5" i="1"/>
  <c r="E6" i="1"/>
  <c r="E9" i="1"/>
  <c r="E10" i="1"/>
  <c r="E11" i="1"/>
  <c r="E4" i="1"/>
  <c r="D12" i="1" l="1"/>
  <c r="E12" i="1"/>
  <c r="F12" i="1"/>
  <c r="G12" i="1"/>
  <c r="H12" i="1" l="1"/>
</calcChain>
</file>

<file path=xl/sharedStrings.xml><?xml version="1.0" encoding="utf-8"?>
<sst xmlns="http://schemas.openxmlformats.org/spreadsheetml/2006/main" count="28" uniqueCount="27">
  <si>
    <t>Weekly Payroll Report</t>
  </si>
  <si>
    <t>Employee</t>
  </si>
  <si>
    <t>Gross Pay</t>
  </si>
  <si>
    <t>State Tax</t>
  </si>
  <si>
    <t>Net Pay</t>
  </si>
  <si>
    <t>Totals</t>
  </si>
  <si>
    <t>Rate per Hour</t>
  </si>
  <si>
    <t>Hours Worked</t>
  </si>
  <si>
    <t>Federal Tax</t>
  </si>
  <si>
    <t>Withholding Allowances</t>
  </si>
  <si>
    <t>Amico, Kristin</t>
  </si>
  <si>
    <t>Fernandez, Marissa</t>
  </si>
  <si>
    <t>Hall, Richard</t>
  </si>
  <si>
    <t>Mi, Emily</t>
  </si>
  <si>
    <t>Reed, Linda</t>
  </si>
  <si>
    <t>PHM Reliable Catering</t>
  </si>
  <si>
    <t>James, Micheal</t>
  </si>
  <si>
    <t>Lindstrom, Ashely</t>
  </si>
  <si>
    <t>Williams, Arelya</t>
  </si>
  <si>
    <t>Tax Rate</t>
  </si>
  <si>
    <t>Social Security</t>
  </si>
  <si>
    <t>Medicare Tax</t>
  </si>
  <si>
    <t>Federal Tax Under</t>
  </si>
  <si>
    <t>Federal tax $689+</t>
  </si>
  <si>
    <t>State Tax (% of ferderal witholding</t>
  </si>
  <si>
    <t>Taxable Income</t>
  </si>
  <si>
    <t>Medicare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</si>
</sst>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28"/>
      <name val="Arial"/>
      <family val="2"/>
    </font>
    <font>
      <b/>
      <sz val="18"/>
      <name val="Arial"/>
      <family val="2"/>
    </font>
    <font>
      <i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6" fillId="2" borderId="0" xfId="0" applyFont="1" applyFill="1"/>
    <xf numFmtId="0" fontId="0" fillId="2" borderId="0" xfId="0" applyFill="1"/>
    <xf numFmtId="0" fontId="1" fillId="2" borderId="0" xfId="0" applyFont="1" applyFill="1"/>
    <xf numFmtId="10" fontId="0" fillId="2" borderId="0" xfId="1" applyNumberFormat="1" applyFont="1" applyFill="1"/>
    <xf numFmtId="9" fontId="0" fillId="2" borderId="0" xfId="2" applyFont="1" applyFill="1"/>
    <xf numFmtId="0" fontId="4" fillId="2" borderId="0" xfId="0" applyFont="1" applyFill="1"/>
    <xf numFmtId="0" fontId="5" fillId="2" borderId="0" xfId="0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autoPageBreaks="0" fitToPage="1"/>
  </sheetPr>
  <dimension ref="A1:L20"/>
  <sheetViews>
    <sheetView tabSelected="1" zoomScaleNormal="100" workbookViewId="0">
      <selection activeCell="E14" sqref="E14"/>
    </sheetView>
  </sheetViews>
  <sheetFormatPr defaultRowHeight="12.75" x14ac:dyDescent="0.2"/>
  <cols>
    <col min="1" max="1" width="31.7109375" customWidth="1"/>
    <col min="2" max="11" width="11.7109375" customWidth="1"/>
  </cols>
  <sheetData>
    <row r="1" spans="1:12" ht="45" customHeight="1" x14ac:dyDescent="0.5">
      <c r="A1" s="13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35.25" customHeight="1" x14ac:dyDescent="0.35">
      <c r="A2" s="14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s="3" customFormat="1" ht="27.75" customHeight="1" thickBot="1" x14ac:dyDescent="0.25">
      <c r="A3" s="5" t="s">
        <v>1</v>
      </c>
      <c r="B3" s="6" t="s">
        <v>9</v>
      </c>
      <c r="C3" s="7" t="s">
        <v>6</v>
      </c>
      <c r="D3" s="7" t="s">
        <v>7</v>
      </c>
      <c r="E3" s="6" t="s">
        <v>2</v>
      </c>
      <c r="F3" s="7" t="s">
        <v>25</v>
      </c>
      <c r="G3" s="7" t="s">
        <v>20</v>
      </c>
      <c r="H3" s="7" t="s">
        <v>26</v>
      </c>
      <c r="I3" s="7" t="s">
        <v>8</v>
      </c>
      <c r="J3" s="6" t="s">
        <v>3</v>
      </c>
      <c r="K3" s="6" t="s">
        <v>4</v>
      </c>
      <c r="L3" s="4"/>
    </row>
    <row r="4" spans="1:12" ht="12.75" customHeight="1" x14ac:dyDescent="0.2">
      <c r="A4" s="1" t="s">
        <v>10</v>
      </c>
      <c r="B4">
        <v>1</v>
      </c>
      <c r="C4">
        <v>18.5</v>
      </c>
      <c r="D4">
        <v>45</v>
      </c>
      <c r="E4" s="2">
        <f>IF(D4&gt;40,40*C4+(D4-40)*1.5*C4,D4*C4)</f>
        <v>878.75</v>
      </c>
    </row>
    <row r="5" spans="1:12" ht="12.75" customHeight="1" x14ac:dyDescent="0.2">
      <c r="A5" s="1" t="s">
        <v>11</v>
      </c>
      <c r="B5">
        <v>0</v>
      </c>
      <c r="C5">
        <v>16</v>
      </c>
      <c r="D5">
        <v>32.5</v>
      </c>
      <c r="E5" s="2">
        <f t="shared" ref="E5:E11" si="0">IF(D5&gt;40,40*C5+(D5-40)*1.5*C5,D5*C5)</f>
        <v>520</v>
      </c>
    </row>
    <row r="6" spans="1:12" ht="12.75" customHeight="1" x14ac:dyDescent="0.2">
      <c r="A6" s="1" t="s">
        <v>12</v>
      </c>
      <c r="B6">
        <v>2</v>
      </c>
      <c r="C6">
        <v>18.5</v>
      </c>
      <c r="D6">
        <v>40</v>
      </c>
      <c r="E6" s="2">
        <f t="shared" si="0"/>
        <v>740</v>
      </c>
    </row>
    <row r="7" spans="1:12" ht="12.75" customHeight="1" x14ac:dyDescent="0.2">
      <c r="A7" s="1" t="s">
        <v>16</v>
      </c>
      <c r="B7">
        <v>2</v>
      </c>
      <c r="C7">
        <v>16.5</v>
      </c>
      <c r="D7">
        <v>32.5</v>
      </c>
      <c r="E7" s="2">
        <f t="shared" si="0"/>
        <v>536.25</v>
      </c>
    </row>
    <row r="8" spans="1:12" ht="12.75" customHeight="1" x14ac:dyDescent="0.2">
      <c r="A8" s="1" t="s">
        <v>17</v>
      </c>
      <c r="B8">
        <v>0</v>
      </c>
      <c r="C8">
        <v>18</v>
      </c>
      <c r="D8">
        <v>48</v>
      </c>
      <c r="E8" s="2">
        <f t="shared" si="0"/>
        <v>936</v>
      </c>
    </row>
    <row r="9" spans="1:12" ht="12.75" customHeight="1" x14ac:dyDescent="0.2">
      <c r="A9" s="1" t="s">
        <v>13</v>
      </c>
      <c r="B9">
        <v>2</v>
      </c>
      <c r="C9">
        <v>14.25</v>
      </c>
      <c r="D9">
        <v>30</v>
      </c>
      <c r="E9" s="2">
        <f t="shared" si="0"/>
        <v>427.5</v>
      </c>
    </row>
    <row r="10" spans="1:12" ht="12.75" customHeight="1" x14ac:dyDescent="0.2">
      <c r="A10" s="1" t="s">
        <v>14</v>
      </c>
      <c r="B10">
        <v>3</v>
      </c>
      <c r="C10">
        <v>19</v>
      </c>
      <c r="D10">
        <v>52</v>
      </c>
      <c r="E10" s="2">
        <f t="shared" si="0"/>
        <v>1102</v>
      </c>
    </row>
    <row r="11" spans="1:12" ht="12.75" customHeight="1" x14ac:dyDescent="0.2">
      <c r="A11" s="1" t="s">
        <v>18</v>
      </c>
      <c r="B11">
        <v>1</v>
      </c>
      <c r="C11">
        <v>13</v>
      </c>
      <c r="D11">
        <v>27.25</v>
      </c>
      <c r="E11" s="2">
        <f t="shared" si="0"/>
        <v>354.25</v>
      </c>
    </row>
    <row r="12" spans="1:12" ht="12.75" customHeight="1" x14ac:dyDescent="0.2">
      <c r="A12" t="s">
        <v>5</v>
      </c>
      <c r="D12">
        <f>SUM(D4:D11)</f>
        <v>307.25</v>
      </c>
      <c r="E12">
        <f>SUM(E4:E11)</f>
        <v>5494.75</v>
      </c>
      <c r="F12">
        <f>SUM(F4:F11)</f>
        <v>0</v>
      </c>
      <c r="G12">
        <f>SUM(G4:G11)</f>
        <v>0</v>
      </c>
      <c r="H12">
        <f>SUM(H4:H11)</f>
        <v>0</v>
      </c>
    </row>
    <row r="15" spans="1:12" x14ac:dyDescent="0.2">
      <c r="A15" s="8" t="s">
        <v>19</v>
      </c>
      <c r="B15" s="9"/>
    </row>
    <row r="16" spans="1:12" x14ac:dyDescent="0.2">
      <c r="A16" s="10" t="s">
        <v>20</v>
      </c>
      <c r="B16" s="11">
        <v>6.45</v>
      </c>
    </row>
    <row r="17" spans="1:2" x14ac:dyDescent="0.2">
      <c r="A17" s="10" t="s">
        <v>21</v>
      </c>
      <c r="B17" s="12">
        <v>1.55</v>
      </c>
    </row>
    <row r="18" spans="1:2" x14ac:dyDescent="0.2">
      <c r="A18" s="10" t="s">
        <v>22</v>
      </c>
      <c r="B18" s="12">
        <v>0.14000000000000001</v>
      </c>
    </row>
    <row r="19" spans="1:2" x14ac:dyDescent="0.2">
      <c r="A19" s="10" t="s">
        <v>23</v>
      </c>
      <c r="B19" s="12">
        <v>0.24</v>
      </c>
    </row>
    <row r="20" spans="1:2" x14ac:dyDescent="0.2">
      <c r="A20" s="10" t="s">
        <v>24</v>
      </c>
      <c r="B20" s="12">
        <v>0.2</v>
      </c>
    </row>
  </sheetData>
  <phoneticPr fontId="2" type="noConversion"/>
  <pageMargins left="0.75" right="0.75" top="1" bottom="1" header="0.5" footer="0.5"/>
  <pageSetup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1242-44E7-4D30-ABD8-94AAF9A76B3B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Payroll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Freund</dc:creator>
  <cp:lastModifiedBy>Terina </cp:lastModifiedBy>
  <cp:lastPrinted>2021-11-16T09:11:34Z</cp:lastPrinted>
  <dcterms:created xsi:type="dcterms:W3CDTF">2005-05-24T19:07:04Z</dcterms:created>
  <dcterms:modified xsi:type="dcterms:W3CDTF">2021-11-16T09:14:54Z</dcterms:modified>
</cp:coreProperties>
</file>